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ict-svcls\Tenders Section\عطاءات خاصة st\Tender Documentation\eGovt STC\2026Tenders\25eGovt2026_هندسة الاجراءات الضمان الاجتماعي\1. RFP\"/>
    </mc:Choice>
  </mc:AlternateContent>
  <bookViews>
    <workbookView xWindow="0" yWindow="348" windowWidth="20160" windowHeight="7728"/>
  </bookViews>
  <sheets>
    <sheet name="Tech Evaluation Criteria" sheetId="1" r:id="rId1"/>
  </sheets>
  <definedNames>
    <definedName name="_xlnm.Print_Area" localSheetId="0">'Tech Evaluation Criteria'!$A$1:$F$41</definedName>
  </definedNames>
  <calcPr calcId="162913"/>
</workbook>
</file>

<file path=xl/calcChain.xml><?xml version="1.0" encoding="utf-8"?>
<calcChain xmlns="http://schemas.openxmlformats.org/spreadsheetml/2006/main">
  <c r="A40" i="1" l="1"/>
  <c r="B41" i="1" l="1"/>
  <c r="B20" i="1"/>
  <c r="B33" i="1"/>
  <c r="B17" i="1"/>
  <c r="B16" i="1" s="1"/>
  <c r="B13" i="1"/>
  <c r="B5" i="1" l="1"/>
  <c r="B9" i="1"/>
  <c r="B4" i="1" l="1"/>
  <c r="A19" i="1" s="1"/>
</calcChain>
</file>

<file path=xl/sharedStrings.xml><?xml version="1.0" encoding="utf-8"?>
<sst xmlns="http://schemas.openxmlformats.org/spreadsheetml/2006/main" count="41" uniqueCount="41">
  <si>
    <t>Project management and planning deliverables</t>
  </si>
  <si>
    <t>Project reporting progress approach</t>
  </si>
  <si>
    <t>Risks and issues management and mitigation approach</t>
  </si>
  <si>
    <t>Work plan and project management organization structure showing roles and responsibilities</t>
  </si>
  <si>
    <t>approach for communication and ensuring the quality on the project</t>
  </si>
  <si>
    <t>Methodology for overall project management and implementation. And the description of the different phases of the project.</t>
  </si>
  <si>
    <t xml:space="preserve">Qualifications in Project Management (PMP certified) </t>
  </si>
  <si>
    <t>Sub- Criteria</t>
  </si>
  <si>
    <t>Criteria</t>
  </si>
  <si>
    <t xml:space="preserve">Tender No. </t>
  </si>
  <si>
    <t>عدد المشاريع (3)</t>
  </si>
  <si>
    <t>شهادة PMP</t>
  </si>
  <si>
    <t>Senior Buiness Process Re-engineering Expertise  (2 CVs at least)</t>
  </si>
  <si>
    <t>Junior Buiness Process Re-engineering Expertise  (2 CVs at least)</t>
  </si>
  <si>
    <t xml:space="preserve">Solid Commetment to deliver all Project Deliverables </t>
  </si>
  <si>
    <t>Staff Qualifications and Experience (29 %)</t>
  </si>
  <si>
    <t>Firm References in Business Process Re-engineering  for both walk in and e-mode (3 projects)</t>
  </si>
  <si>
    <t xml:space="preserve">Training methodology </t>
  </si>
  <si>
    <t>Methodology used to document the organizational structure and business process architecture</t>
  </si>
  <si>
    <t xml:space="preserve">Methodology used to deal with form and templates </t>
  </si>
  <si>
    <t xml:space="preserve">ARIS documentation </t>
  </si>
  <si>
    <t>Methodology used to study the legility of document and processes</t>
  </si>
  <si>
    <t>Gap Analysis and Root Cause Identification Methodology and  Classifying them, and identifying their root causes across key dimensions (legislative, procedural, technical, and human resources),</t>
  </si>
  <si>
    <t xml:space="preserve"> Methodology used to capture AS-IS stakeholder and how transfer it to TO-BE stakeholder matrix</t>
  </si>
  <si>
    <t xml:space="preserve">Secure MODEE and SSC approvals </t>
  </si>
  <si>
    <t>Experience and References 50%</t>
  </si>
  <si>
    <t>عدد سنوات الخبرة (5 سنوات على الاقل) بمجال إعادة هندسة الاجراءت (3علامات/فرد)</t>
  </si>
  <si>
    <t>القدرة على استخدام BPMN Notation (علامة /فرد)</t>
  </si>
  <si>
    <t>عدد مشاريع اعادة الهندسة (3) بمواصفات مشابهة ( حجم المشروع ، طبيعة المشروع ) (3علامات/فرد)</t>
  </si>
  <si>
    <t>عدد سنوات الخبرة (3 سنوات على الاقل) بمجال إعادة هندسة الإجراءات (3علامات/فرد)</t>
  </si>
  <si>
    <t>القدرة على استخدام BPMN Notation (علامة/فرد)</t>
  </si>
  <si>
    <t>عدد مشاريع اعادة الهندسة (1) بمواصفات مشابهة ( حجم المشروع ، طبيعة المشروع )(علامة/فرد)</t>
  </si>
  <si>
    <t xml:space="preserve">سبع علامات لكل مشروع على ان يكون  مشروع مشابهة من حيث طبيعة المشروع وحجمه( ان لا يقل عدد الخدمات او الإجراءات عن 30 ) ، وان تكون بداية ونهاية المشروع اخر خمس سنوات مع ارفاق كتاب انجاز الاعمال </t>
  </si>
  <si>
    <t>Firm References , (3 projects during the last 5 years)</t>
  </si>
  <si>
    <t>Approach and Deliverables 50%</t>
  </si>
  <si>
    <t xml:space="preserve">Project Management </t>
  </si>
  <si>
    <t xml:space="preserve">Methodology for document the business process architecture, implementing business Gathering activities and Business Process Re-engineering Activities </t>
  </si>
  <si>
    <t>final score</t>
  </si>
  <si>
    <t xml:space="preserve">Methodology  used to conduct AS-IS  </t>
  </si>
  <si>
    <t>Methodology  used to  Identify key performance indicators KPIs and how to measure it for AS-IS and TO-BE</t>
  </si>
  <si>
    <t xml:space="preserve">Methodology  used to design TO-BE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</si>
</sst>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1"/>
      <name val="Times New Roman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left" wrapText="1"/>
    </xf>
    <xf numFmtId="10" fontId="2" fillId="0" borderId="0" xfId="0" applyNumberFormat="1" applyFont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Border="1"/>
    <xf numFmtId="1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vertical="top" wrapText="1"/>
    </xf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0" borderId="0" xfId="0" applyFont="1" applyFill="1"/>
    <xf numFmtId="0" fontId="4" fillId="2" borderId="0" xfId="0" applyFont="1" applyFill="1"/>
    <xf numFmtId="0" fontId="4" fillId="0" borderId="0" xfId="0" applyFont="1"/>
    <xf numFmtId="0" fontId="2" fillId="0" borderId="1" xfId="0" applyFont="1" applyFill="1" applyBorder="1" applyAlignment="1">
      <alignment horizontal="left" vertical="center" readingOrder="2"/>
    </xf>
    <xf numFmtId="9" fontId="8" fillId="2" borderId="1" xfId="0" quotePrefix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13" fillId="0" borderId="0" xfId="0" applyFont="1"/>
    <xf numFmtId="0" fontId="14" fillId="0" borderId="0" xfId="0" applyFont="1"/>
    <xf numFmtId="0" fontId="14" fillId="2" borderId="0" xfId="0" applyFont="1" applyFill="1"/>
    <xf numFmtId="0" fontId="14" fillId="4" borderId="0" xfId="0" applyFont="1" applyFill="1"/>
    <xf numFmtId="0" fontId="14" fillId="7" borderId="0" xfId="0" applyFont="1" applyFill="1"/>
    <xf numFmtId="0" fontId="13" fillId="2" borderId="0" xfId="0" applyFont="1" applyFill="1"/>
    <xf numFmtId="0" fontId="13" fillId="5" borderId="0" xfId="0" applyFont="1" applyFill="1"/>
    <xf numFmtId="9" fontId="12" fillId="8" borderId="1" xfId="1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0" fillId="2" borderId="0" xfId="0" applyFill="1"/>
    <xf numFmtId="0" fontId="5" fillId="2" borderId="0" xfId="0" applyFont="1" applyFill="1"/>
    <xf numFmtId="9" fontId="10" fillId="9" borderId="1" xfId="0" applyNumberFormat="1" applyFont="1" applyFill="1" applyBorder="1" applyAlignment="1">
      <alignment horizontal="center" vertical="center"/>
    </xf>
    <xf numFmtId="9" fontId="14" fillId="9" borderId="1" xfId="0" applyNumberFormat="1" applyFont="1" applyFill="1" applyBorder="1" applyAlignment="1">
      <alignment horizontal="center" vertical="center"/>
    </xf>
    <xf numFmtId="9" fontId="11" fillId="3" borderId="1" xfId="1" applyNumberFormat="1" applyFont="1" applyFill="1" applyBorder="1" applyAlignment="1">
      <alignment horizontal="center" vertical="center" shrinkToFit="1"/>
    </xf>
    <xf numFmtId="0" fontId="3" fillId="2" borderId="0" xfId="0" applyFont="1" applyFill="1" applyBorder="1"/>
    <xf numFmtId="0" fontId="11" fillId="3" borderId="1" xfId="0" applyFont="1" applyFill="1" applyBorder="1" applyAlignment="1">
      <alignment horizontal="center" vertical="center" shrinkToFit="1"/>
    </xf>
    <xf numFmtId="9" fontId="15" fillId="0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8" borderId="1" xfId="0" quotePrefix="1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vertical="center"/>
    </xf>
    <xf numFmtId="0" fontId="9" fillId="9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right" vertical="center" wrapText="1" readingOrder="2"/>
    </xf>
    <xf numFmtId="0" fontId="8" fillId="2" borderId="3" xfId="0" applyFont="1" applyFill="1" applyBorder="1" applyAlignment="1">
      <alignment horizontal="right" vertical="center" wrapText="1" readingOrder="2"/>
    </xf>
    <xf numFmtId="0" fontId="8" fillId="2" borderId="2" xfId="0" applyFont="1" applyFill="1" applyBorder="1" applyAlignment="1">
      <alignment horizontal="center" vertical="center" wrapText="1" readingOrder="2"/>
    </xf>
    <xf numFmtId="0" fontId="8" fillId="2" borderId="3" xfId="0" applyFont="1" applyFill="1" applyBorder="1" applyAlignment="1">
      <alignment horizontal="center" vertical="center" wrapText="1" readingOrder="2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9" fontId="10" fillId="10" borderId="2" xfId="1" applyNumberFormat="1" applyFont="1" applyFill="1" applyBorder="1" applyAlignment="1">
      <alignment horizontal="center" vertical="center"/>
    </xf>
    <xf numFmtId="9" fontId="10" fillId="10" borderId="7" xfId="1" applyNumberFormat="1" applyFont="1" applyFill="1" applyBorder="1" applyAlignment="1">
      <alignment horizontal="center" vertical="center"/>
    </xf>
    <xf numFmtId="9" fontId="10" fillId="10" borderId="3" xfId="1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F183"/>
  <sheetViews>
    <sheetView tabSelected="1" topLeftCell="A34" zoomScale="90" zoomScaleNormal="90" workbookViewId="0">
      <selection activeCell="A41" sqref="A41"/>
    </sheetView>
  </sheetViews>
  <sheetFormatPr defaultColWidth="9.109375" defaultRowHeight="13.2" x14ac:dyDescent="0.25"/>
  <cols>
    <col min="1" max="1" width="21.5546875" style="1" customWidth="1"/>
    <col min="2" max="2" width="14.33203125" style="4" bestFit="1" customWidth="1"/>
    <col min="3" max="3" width="10.88671875" style="1" customWidth="1"/>
    <col min="4" max="4" width="99.88671875" style="3" customWidth="1"/>
    <col min="5" max="6" width="10.6640625" customWidth="1"/>
    <col min="7" max="32" width="9.109375" style="2"/>
    <col min="33" max="16384" width="9.109375" style="1"/>
  </cols>
  <sheetData>
    <row r="1" spans="1:32" s="15" customFormat="1" ht="49.95" customHeight="1" x14ac:dyDescent="0.25">
      <c r="A1" s="44"/>
      <c r="B1" s="44"/>
      <c r="C1" s="44"/>
      <c r="D1" s="44"/>
      <c r="E1"/>
      <c r="F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15" customFormat="1" ht="49.95" customHeight="1" x14ac:dyDescent="0.25">
      <c r="A2" s="45" t="s">
        <v>9</v>
      </c>
      <c r="B2" s="45"/>
      <c r="C2" s="45"/>
      <c r="D2" s="18"/>
      <c r="E2"/>
      <c r="F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49.95" customHeight="1" x14ac:dyDescent="0.25">
      <c r="A3" s="20" t="s">
        <v>8</v>
      </c>
      <c r="B3" s="39" t="s">
        <v>7</v>
      </c>
      <c r="C3" s="39"/>
      <c r="D3" s="39"/>
    </row>
    <row r="4" spans="1:32" s="25" customFormat="1" ht="49.95" customHeight="1" x14ac:dyDescent="0.35">
      <c r="A4" s="55" t="s">
        <v>25</v>
      </c>
      <c r="B4" s="32">
        <f>B5+B9+B13</f>
        <v>0.29000000000000004</v>
      </c>
      <c r="C4" s="49" t="s">
        <v>15</v>
      </c>
      <c r="D4" s="50"/>
      <c r="E4" s="22"/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s="27" customFormat="1" ht="49.95" customHeight="1" x14ac:dyDescent="0.3">
      <c r="A5" s="56"/>
      <c r="B5" s="28">
        <f>SUM(B6:B8)</f>
        <v>0.14000000000000001</v>
      </c>
      <c r="C5" s="43" t="s">
        <v>12</v>
      </c>
      <c r="D5" s="43"/>
      <c r="E5" s="21"/>
      <c r="F5" s="21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s="13" customFormat="1" ht="49.95" customHeight="1" x14ac:dyDescent="0.25">
      <c r="A6" s="56"/>
      <c r="B6" s="19">
        <v>0.06</v>
      </c>
      <c r="C6" s="51" t="s">
        <v>26</v>
      </c>
      <c r="D6" s="52"/>
      <c r="E6"/>
      <c r="F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13" customFormat="1" ht="49.95" customHeight="1" x14ac:dyDescent="0.25">
      <c r="A7" s="56"/>
      <c r="B7" s="19">
        <v>0.02</v>
      </c>
      <c r="C7" s="51" t="s">
        <v>27</v>
      </c>
      <c r="D7" s="52"/>
      <c r="E7"/>
      <c r="F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s="13" customFormat="1" ht="49.95" customHeight="1" x14ac:dyDescent="0.25">
      <c r="A8" s="56"/>
      <c r="B8" s="19">
        <v>0.06</v>
      </c>
      <c r="C8" s="51" t="s">
        <v>28</v>
      </c>
      <c r="D8" s="52"/>
      <c r="E8"/>
      <c r="F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27" customFormat="1" ht="49.95" customHeight="1" x14ac:dyDescent="0.3">
      <c r="A9" s="56"/>
      <c r="B9" s="28">
        <f>SUM(B10:B12)</f>
        <v>0.1</v>
      </c>
      <c r="C9" s="43" t="s">
        <v>13</v>
      </c>
      <c r="D9" s="43"/>
      <c r="E9" s="21"/>
      <c r="F9" s="21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s="13" customFormat="1" ht="49.95" customHeight="1" x14ac:dyDescent="0.25">
      <c r="A10" s="56"/>
      <c r="B10" s="19">
        <v>0.06</v>
      </c>
      <c r="C10" s="51" t="s">
        <v>29</v>
      </c>
      <c r="D10" s="52"/>
      <c r="E10"/>
      <c r="F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3" customFormat="1" ht="49.95" customHeight="1" x14ac:dyDescent="0.25">
      <c r="A11" s="56"/>
      <c r="B11" s="19">
        <v>0.02</v>
      </c>
      <c r="C11" s="51" t="s">
        <v>30</v>
      </c>
      <c r="D11" s="52"/>
      <c r="E11"/>
      <c r="F1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3" customFormat="1" ht="49.95" customHeight="1" x14ac:dyDescent="0.25">
      <c r="A12" s="56"/>
      <c r="B12" s="19">
        <v>0.02</v>
      </c>
      <c r="C12" s="51" t="s">
        <v>31</v>
      </c>
      <c r="D12" s="52"/>
      <c r="E12"/>
      <c r="F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s="27" customFormat="1" ht="49.95" customHeight="1" x14ac:dyDescent="0.3">
      <c r="A13" s="56"/>
      <c r="B13" s="28">
        <f>B14+B15</f>
        <v>0.05</v>
      </c>
      <c r="C13" s="43" t="s">
        <v>6</v>
      </c>
      <c r="D13" s="43"/>
      <c r="E13" s="21"/>
      <c r="F13" s="21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s="13" customFormat="1" ht="49.95" customHeight="1" x14ac:dyDescent="0.25">
      <c r="A14" s="56"/>
      <c r="B14" s="19">
        <v>0.02</v>
      </c>
      <c r="C14" s="51" t="s">
        <v>11</v>
      </c>
      <c r="D14" s="52"/>
      <c r="E14"/>
      <c r="F1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s="13" customFormat="1" ht="49.95" customHeight="1" x14ac:dyDescent="0.25">
      <c r="A15" s="56"/>
      <c r="B15" s="19">
        <v>0.03</v>
      </c>
      <c r="C15" s="51" t="s">
        <v>10</v>
      </c>
      <c r="D15" s="52"/>
      <c r="E15"/>
      <c r="F1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14" customFormat="1" ht="51.6" customHeight="1" x14ac:dyDescent="0.25">
      <c r="A16" s="56"/>
      <c r="B16" s="32">
        <f>B17</f>
        <v>0.21</v>
      </c>
      <c r="C16" s="47" t="s">
        <v>33</v>
      </c>
      <c r="D16" s="48"/>
      <c r="E16"/>
      <c r="F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27" customFormat="1" ht="49.95" customHeight="1" x14ac:dyDescent="0.3">
      <c r="A17" s="56"/>
      <c r="B17" s="28">
        <f>B18</f>
        <v>0.21</v>
      </c>
      <c r="C17" s="46" t="s">
        <v>16</v>
      </c>
      <c r="D17" s="46"/>
      <c r="E17" s="21"/>
      <c r="F17" s="21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1:32" s="13" customFormat="1" ht="63.6" customHeight="1" x14ac:dyDescent="0.25">
      <c r="A18" s="57"/>
      <c r="B18" s="19">
        <v>0.21</v>
      </c>
      <c r="C18" s="53" t="s">
        <v>32</v>
      </c>
      <c r="D18" s="54"/>
      <c r="E18"/>
      <c r="F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s="29" customFormat="1" ht="49.95" customHeight="1" x14ac:dyDescent="0.4">
      <c r="A19" s="58">
        <f>B4+B16</f>
        <v>0.5</v>
      </c>
      <c r="B19" s="59"/>
      <c r="C19" s="59"/>
      <c r="D19" s="60"/>
      <c r="E19" s="23"/>
      <c r="F19" s="23"/>
    </row>
    <row r="20" spans="1:32" s="24" customFormat="1" ht="74.400000000000006" customHeight="1" x14ac:dyDescent="0.35">
      <c r="A20" s="55" t="s">
        <v>34</v>
      </c>
      <c r="B20" s="32">
        <f>SUM(B21:B32)</f>
        <v>0.4</v>
      </c>
      <c r="C20" s="47" t="s">
        <v>36</v>
      </c>
      <c r="D20" s="48"/>
      <c r="E20" s="22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2" s="12" customFormat="1" ht="49.95" customHeight="1" x14ac:dyDescent="0.25">
      <c r="A21" s="56"/>
      <c r="B21" s="37">
        <v>0.04</v>
      </c>
      <c r="C21" s="41" t="s">
        <v>18</v>
      </c>
      <c r="D21" s="42"/>
      <c r="E21"/>
      <c r="F2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12" customFormat="1" ht="49.95" customHeight="1" x14ac:dyDescent="0.25">
      <c r="A22" s="56"/>
      <c r="B22" s="37">
        <v>0.04</v>
      </c>
      <c r="C22" s="41" t="s">
        <v>38</v>
      </c>
      <c r="D22" s="42"/>
      <c r="E22"/>
      <c r="F2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12" customFormat="1" ht="49.95" customHeight="1" x14ac:dyDescent="0.25">
      <c r="A23" s="56"/>
      <c r="B23" s="37">
        <v>0.03</v>
      </c>
      <c r="C23" s="41" t="s">
        <v>23</v>
      </c>
      <c r="D23" s="42"/>
      <c r="E23"/>
      <c r="F2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s="12" customFormat="1" ht="49.95" customHeight="1" x14ac:dyDescent="0.25">
      <c r="A24" s="56"/>
      <c r="B24" s="37">
        <v>0.03</v>
      </c>
      <c r="C24" s="41" t="s">
        <v>39</v>
      </c>
      <c r="D24" s="42"/>
      <c r="E24"/>
      <c r="F2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s="12" customFormat="1" ht="49.95" customHeight="1" x14ac:dyDescent="0.25">
      <c r="A25" s="56"/>
      <c r="B25" s="37">
        <v>0.02</v>
      </c>
      <c r="C25" s="41" t="s">
        <v>19</v>
      </c>
      <c r="D25" s="42"/>
      <c r="E25"/>
      <c r="F2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s="12" customFormat="1" ht="49.95" customHeight="1" x14ac:dyDescent="0.25">
      <c r="A26" s="56"/>
      <c r="B26" s="37">
        <v>0.02</v>
      </c>
      <c r="C26" s="41" t="s">
        <v>21</v>
      </c>
      <c r="D26" s="42"/>
      <c r="E26"/>
      <c r="F2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s="12" customFormat="1" ht="49.95" customHeight="1" x14ac:dyDescent="0.25">
      <c r="A27" s="56"/>
      <c r="B27" s="37">
        <v>0.04</v>
      </c>
      <c r="C27" s="41" t="s">
        <v>22</v>
      </c>
      <c r="D27" s="42"/>
      <c r="E27"/>
      <c r="F2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s="12" customFormat="1" ht="49.95" customHeight="1" x14ac:dyDescent="0.25">
      <c r="A28" s="56"/>
      <c r="B28" s="37">
        <v>0.04</v>
      </c>
      <c r="C28" s="41" t="s">
        <v>40</v>
      </c>
      <c r="D28" s="42"/>
      <c r="E28"/>
      <c r="F2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s="12" customFormat="1" ht="49.95" customHeight="1" x14ac:dyDescent="0.25">
      <c r="A29" s="56"/>
      <c r="B29" s="37">
        <v>0.03</v>
      </c>
      <c r="C29" s="41" t="s">
        <v>20</v>
      </c>
      <c r="D29" s="42"/>
      <c r="E29"/>
      <c r="F2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s="12" customFormat="1" ht="49.95" customHeight="1" x14ac:dyDescent="0.25">
      <c r="A30" s="56"/>
      <c r="B30" s="37">
        <v>0.01</v>
      </c>
      <c r="C30" s="41" t="s">
        <v>24</v>
      </c>
      <c r="D30" s="42"/>
      <c r="E30"/>
      <c r="F3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s="12" customFormat="1" ht="49.95" customHeight="1" x14ac:dyDescent="0.25">
      <c r="A31" s="56"/>
      <c r="B31" s="37">
        <v>0.05</v>
      </c>
      <c r="C31" s="41" t="s">
        <v>14</v>
      </c>
      <c r="D31" s="42"/>
      <c r="E31"/>
      <c r="F3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s="12" customFormat="1" ht="49.95" customHeight="1" x14ac:dyDescent="0.25">
      <c r="A32" s="56"/>
      <c r="B32" s="37">
        <v>0.05</v>
      </c>
      <c r="C32" s="41" t="s">
        <v>17</v>
      </c>
      <c r="D32" s="42"/>
      <c r="E32"/>
      <c r="F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s="2" customFormat="1" ht="49.95" customHeight="1" x14ac:dyDescent="0.25">
      <c r="A33" s="56"/>
      <c r="B33" s="33">
        <f>SUM(B34:B39)</f>
        <v>9.9999999999999992E-2</v>
      </c>
      <c r="C33" s="61" t="s">
        <v>35</v>
      </c>
      <c r="D33" s="62"/>
      <c r="E33"/>
      <c r="F33"/>
    </row>
    <row r="34" spans="1:32" s="2" customFormat="1" ht="49.95" customHeight="1" x14ac:dyDescent="0.25">
      <c r="A34" s="56"/>
      <c r="B34" s="19">
        <v>0.03</v>
      </c>
      <c r="C34" s="40" t="s">
        <v>5</v>
      </c>
      <c r="D34" s="40"/>
      <c r="E34"/>
      <c r="F34"/>
    </row>
    <row r="35" spans="1:32" s="2" customFormat="1" ht="49.95" customHeight="1" x14ac:dyDescent="0.25">
      <c r="A35" s="56"/>
      <c r="B35" s="19">
        <v>0.02</v>
      </c>
      <c r="C35" s="40" t="s">
        <v>4</v>
      </c>
      <c r="D35" s="40"/>
      <c r="E35"/>
      <c r="F35"/>
    </row>
    <row r="36" spans="1:32" ht="49.95" customHeight="1" x14ac:dyDescent="0.25">
      <c r="A36" s="56"/>
      <c r="B36" s="19">
        <v>0.02</v>
      </c>
      <c r="C36" s="40" t="s">
        <v>3</v>
      </c>
      <c r="D36" s="40"/>
    </row>
    <row r="37" spans="1:32" ht="49.95" customHeight="1" x14ac:dyDescent="0.25">
      <c r="A37" s="56"/>
      <c r="B37" s="19">
        <v>0.01</v>
      </c>
      <c r="C37" s="40" t="s">
        <v>2</v>
      </c>
      <c r="D37" s="40"/>
    </row>
    <row r="38" spans="1:32" ht="49.95" customHeight="1" x14ac:dyDescent="0.25">
      <c r="A38" s="56"/>
      <c r="B38" s="19">
        <v>0.01</v>
      </c>
      <c r="C38" s="40" t="s">
        <v>1</v>
      </c>
      <c r="D38" s="40"/>
    </row>
    <row r="39" spans="1:32" ht="49.95" customHeight="1" x14ac:dyDescent="0.25">
      <c r="A39" s="57"/>
      <c r="B39" s="19">
        <v>0.01</v>
      </c>
      <c r="C39" s="40" t="s">
        <v>0</v>
      </c>
      <c r="D39" s="40"/>
    </row>
    <row r="40" spans="1:32" s="31" customFormat="1" ht="49.95" customHeight="1" x14ac:dyDescent="0.3">
      <c r="A40" s="58">
        <f>D46+B33+B20</f>
        <v>0.5</v>
      </c>
      <c r="B40" s="59"/>
      <c r="C40" s="59"/>
      <c r="D40" s="60"/>
      <c r="E40" s="30"/>
      <c r="F40" s="30"/>
    </row>
    <row r="41" spans="1:32" s="17" customFormat="1" ht="49.95" customHeight="1" x14ac:dyDescent="0.25">
      <c r="A41" s="36" t="s">
        <v>37</v>
      </c>
      <c r="B41" s="34">
        <f>A40+A19</f>
        <v>1</v>
      </c>
      <c r="C41" s="38"/>
      <c r="D41" s="38"/>
      <c r="E41"/>
      <c r="F41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2" x14ac:dyDescent="0.25">
      <c r="A42" s="11"/>
      <c r="B42" s="8"/>
      <c r="C42" s="7"/>
      <c r="D42" s="9"/>
    </row>
    <row r="43" spans="1:32" x14ac:dyDescent="0.25">
      <c r="A43" s="11"/>
      <c r="B43" s="8"/>
      <c r="C43" s="7"/>
      <c r="D43" s="9"/>
    </row>
    <row r="44" spans="1:32" x14ac:dyDescent="0.25">
      <c r="A44" s="10"/>
      <c r="B44" s="8"/>
      <c r="C44" s="35"/>
      <c r="D44" s="9"/>
    </row>
    <row r="45" spans="1:32" s="7" customFormat="1" x14ac:dyDescent="0.25">
      <c r="B45" s="8"/>
      <c r="D45" s="9"/>
      <c r="E45"/>
      <c r="F45"/>
    </row>
    <row r="46" spans="1:32" s="7" customFormat="1" x14ac:dyDescent="0.25">
      <c r="B46" s="8"/>
      <c r="D46" s="9"/>
      <c r="E46"/>
      <c r="F46"/>
    </row>
    <row r="47" spans="1:32" s="7" customFormat="1" x14ac:dyDescent="0.25">
      <c r="B47" s="8"/>
      <c r="D47" s="9"/>
      <c r="E47"/>
      <c r="F47"/>
    </row>
    <row r="48" spans="1:32" s="7" customFormat="1" x14ac:dyDescent="0.25">
      <c r="B48" s="8"/>
      <c r="D48" s="9"/>
      <c r="E48"/>
      <c r="F48"/>
    </row>
    <row r="49" spans="2:6" s="7" customFormat="1" x14ac:dyDescent="0.25">
      <c r="B49" s="8"/>
      <c r="D49" s="9"/>
      <c r="E49"/>
      <c r="F49"/>
    </row>
    <row r="50" spans="2:6" s="7" customFormat="1" x14ac:dyDescent="0.25">
      <c r="B50" s="8"/>
      <c r="D50" s="9"/>
      <c r="E50"/>
      <c r="F50"/>
    </row>
    <row r="51" spans="2:6" s="7" customFormat="1" x14ac:dyDescent="0.25">
      <c r="B51" s="8"/>
      <c r="D51" s="9"/>
      <c r="E51"/>
      <c r="F51"/>
    </row>
    <row r="52" spans="2:6" s="7" customFormat="1" x14ac:dyDescent="0.25">
      <c r="B52" s="8"/>
      <c r="D52" s="9"/>
      <c r="E52"/>
      <c r="F52"/>
    </row>
    <row r="53" spans="2:6" s="7" customFormat="1" x14ac:dyDescent="0.25">
      <c r="B53" s="8"/>
      <c r="D53" s="9"/>
      <c r="E53"/>
      <c r="F53"/>
    </row>
    <row r="54" spans="2:6" s="7" customFormat="1" x14ac:dyDescent="0.25">
      <c r="B54" s="8"/>
      <c r="D54" s="9"/>
      <c r="E54"/>
      <c r="F54"/>
    </row>
    <row r="55" spans="2:6" s="7" customFormat="1" x14ac:dyDescent="0.25">
      <c r="B55" s="8"/>
      <c r="D55" s="9"/>
      <c r="E55"/>
      <c r="F55"/>
    </row>
    <row r="56" spans="2:6" s="7" customFormat="1" x14ac:dyDescent="0.25">
      <c r="B56" s="8"/>
      <c r="D56" s="9"/>
      <c r="E56"/>
      <c r="F56"/>
    </row>
    <row r="57" spans="2:6" s="7" customFormat="1" x14ac:dyDescent="0.25">
      <c r="B57" s="8"/>
      <c r="D57" s="9"/>
      <c r="E57"/>
      <c r="F57"/>
    </row>
    <row r="58" spans="2:6" s="7" customFormat="1" x14ac:dyDescent="0.25">
      <c r="B58" s="8"/>
      <c r="D58" s="9"/>
      <c r="E58"/>
      <c r="F58"/>
    </row>
    <row r="59" spans="2:6" s="7" customFormat="1" x14ac:dyDescent="0.25">
      <c r="B59" s="8"/>
      <c r="D59" s="9"/>
      <c r="E59"/>
      <c r="F59"/>
    </row>
    <row r="60" spans="2:6" s="7" customFormat="1" x14ac:dyDescent="0.25">
      <c r="B60" s="8"/>
      <c r="D60" s="9"/>
      <c r="E60"/>
      <c r="F60"/>
    </row>
    <row r="61" spans="2:6" s="7" customFormat="1" x14ac:dyDescent="0.25">
      <c r="B61" s="8"/>
      <c r="D61" s="9"/>
      <c r="E61"/>
      <c r="F61"/>
    </row>
    <row r="62" spans="2:6" s="7" customFormat="1" x14ac:dyDescent="0.25">
      <c r="B62" s="8"/>
      <c r="D62" s="9"/>
      <c r="E62"/>
      <c r="F62"/>
    </row>
    <row r="63" spans="2:6" s="7" customFormat="1" x14ac:dyDescent="0.25">
      <c r="B63" s="8"/>
      <c r="D63" s="9"/>
      <c r="E63"/>
      <c r="F63"/>
    </row>
    <row r="64" spans="2:6" s="7" customFormat="1" x14ac:dyDescent="0.25">
      <c r="B64" s="8"/>
      <c r="D64" s="9"/>
      <c r="E64"/>
      <c r="F64"/>
    </row>
    <row r="65" spans="2:6" s="7" customFormat="1" x14ac:dyDescent="0.25">
      <c r="B65" s="8"/>
      <c r="D65" s="9"/>
      <c r="E65"/>
      <c r="F65"/>
    </row>
    <row r="66" spans="2:6" s="7" customFormat="1" x14ac:dyDescent="0.25">
      <c r="B66" s="8"/>
      <c r="D66" s="9"/>
      <c r="E66"/>
      <c r="F66"/>
    </row>
    <row r="67" spans="2:6" s="7" customFormat="1" x14ac:dyDescent="0.25">
      <c r="B67" s="8"/>
      <c r="D67" s="9"/>
      <c r="E67"/>
      <c r="F67"/>
    </row>
    <row r="68" spans="2:6" s="7" customFormat="1" x14ac:dyDescent="0.25">
      <c r="B68" s="8"/>
      <c r="D68" s="9"/>
      <c r="E68"/>
      <c r="F68"/>
    </row>
    <row r="69" spans="2:6" s="7" customFormat="1" x14ac:dyDescent="0.25">
      <c r="B69" s="8"/>
      <c r="D69" s="9"/>
      <c r="E69"/>
      <c r="F69"/>
    </row>
    <row r="70" spans="2:6" s="7" customFormat="1" x14ac:dyDescent="0.25">
      <c r="B70" s="8"/>
      <c r="D70" s="9"/>
      <c r="E70"/>
      <c r="F70"/>
    </row>
    <row r="71" spans="2:6" s="7" customFormat="1" x14ac:dyDescent="0.25">
      <c r="B71" s="8"/>
      <c r="D71" s="9"/>
      <c r="E71"/>
      <c r="F71"/>
    </row>
    <row r="72" spans="2:6" s="7" customFormat="1" x14ac:dyDescent="0.25">
      <c r="B72" s="8"/>
      <c r="D72" s="9"/>
      <c r="E72"/>
      <c r="F72"/>
    </row>
    <row r="73" spans="2:6" s="7" customFormat="1" x14ac:dyDescent="0.25">
      <c r="B73" s="8"/>
      <c r="D73" s="9"/>
      <c r="E73"/>
      <c r="F73"/>
    </row>
    <row r="74" spans="2:6" s="7" customFormat="1" x14ac:dyDescent="0.25">
      <c r="B74" s="8"/>
      <c r="D74" s="9"/>
      <c r="E74"/>
      <c r="F74"/>
    </row>
    <row r="75" spans="2:6" s="7" customFormat="1" x14ac:dyDescent="0.25">
      <c r="B75" s="8"/>
      <c r="D75" s="9"/>
      <c r="E75"/>
      <c r="F75"/>
    </row>
    <row r="76" spans="2:6" s="7" customFormat="1" x14ac:dyDescent="0.25">
      <c r="B76" s="8"/>
      <c r="D76" s="9"/>
      <c r="E76"/>
      <c r="F76"/>
    </row>
    <row r="77" spans="2:6" s="7" customFormat="1" x14ac:dyDescent="0.25">
      <c r="B77" s="8"/>
      <c r="D77" s="9"/>
      <c r="E77"/>
      <c r="F77"/>
    </row>
    <row r="78" spans="2:6" s="7" customFormat="1" x14ac:dyDescent="0.25">
      <c r="B78" s="8"/>
      <c r="D78" s="9"/>
      <c r="E78"/>
      <c r="F78"/>
    </row>
    <row r="79" spans="2:6" s="7" customFormat="1" x14ac:dyDescent="0.25">
      <c r="B79" s="8"/>
      <c r="D79" s="9"/>
      <c r="E79"/>
      <c r="F79"/>
    </row>
    <row r="80" spans="2:6" s="7" customFormat="1" x14ac:dyDescent="0.25">
      <c r="B80" s="8"/>
      <c r="D80" s="9"/>
      <c r="E80"/>
      <c r="F80"/>
    </row>
    <row r="81" spans="2:6" s="7" customFormat="1" x14ac:dyDescent="0.25">
      <c r="B81" s="8"/>
      <c r="D81" s="9"/>
      <c r="E81"/>
      <c r="F81"/>
    </row>
    <row r="82" spans="2:6" s="7" customFormat="1" x14ac:dyDescent="0.25">
      <c r="B82" s="8"/>
      <c r="D82" s="9"/>
      <c r="E82"/>
      <c r="F82"/>
    </row>
    <row r="83" spans="2:6" s="7" customFormat="1" x14ac:dyDescent="0.25">
      <c r="B83" s="8"/>
      <c r="D83" s="9"/>
      <c r="E83"/>
      <c r="F83"/>
    </row>
    <row r="84" spans="2:6" s="7" customFormat="1" x14ac:dyDescent="0.25">
      <c r="B84" s="8"/>
      <c r="D84" s="9"/>
      <c r="E84"/>
      <c r="F84"/>
    </row>
    <row r="85" spans="2:6" s="7" customFormat="1" x14ac:dyDescent="0.25">
      <c r="B85" s="8"/>
      <c r="D85" s="9"/>
      <c r="E85"/>
      <c r="F85"/>
    </row>
    <row r="86" spans="2:6" s="7" customFormat="1" x14ac:dyDescent="0.25">
      <c r="B86" s="8"/>
      <c r="D86" s="9"/>
      <c r="E86"/>
      <c r="F86"/>
    </row>
    <row r="87" spans="2:6" s="7" customFormat="1" x14ac:dyDescent="0.25">
      <c r="B87" s="8"/>
      <c r="D87" s="9"/>
      <c r="E87"/>
      <c r="F87"/>
    </row>
    <row r="88" spans="2:6" s="7" customFormat="1" x14ac:dyDescent="0.25">
      <c r="B88" s="8"/>
      <c r="D88" s="9"/>
      <c r="E88"/>
      <c r="F88"/>
    </row>
    <row r="89" spans="2:6" s="7" customFormat="1" x14ac:dyDescent="0.25">
      <c r="B89" s="8"/>
      <c r="D89" s="9"/>
      <c r="E89"/>
      <c r="F89"/>
    </row>
    <row r="90" spans="2:6" s="7" customFormat="1" x14ac:dyDescent="0.25">
      <c r="B90" s="8"/>
      <c r="D90" s="9"/>
      <c r="E90"/>
      <c r="F90"/>
    </row>
    <row r="91" spans="2:6" s="7" customFormat="1" x14ac:dyDescent="0.25">
      <c r="B91" s="8"/>
      <c r="D91" s="9"/>
      <c r="E91"/>
      <c r="F91"/>
    </row>
    <row r="92" spans="2:6" s="7" customFormat="1" x14ac:dyDescent="0.25">
      <c r="B92" s="8"/>
      <c r="D92" s="9"/>
      <c r="E92"/>
      <c r="F92"/>
    </row>
    <row r="93" spans="2:6" s="7" customFormat="1" x14ac:dyDescent="0.25">
      <c r="B93" s="8"/>
      <c r="D93" s="9"/>
      <c r="E93"/>
      <c r="F93"/>
    </row>
    <row r="94" spans="2:6" s="7" customFormat="1" x14ac:dyDescent="0.25">
      <c r="B94" s="8"/>
      <c r="D94" s="9"/>
      <c r="E94"/>
      <c r="F94"/>
    </row>
    <row r="95" spans="2:6" s="7" customFormat="1" x14ac:dyDescent="0.25">
      <c r="B95" s="8"/>
      <c r="D95" s="9"/>
      <c r="E95"/>
      <c r="F95"/>
    </row>
    <row r="96" spans="2:6" s="7" customFormat="1" x14ac:dyDescent="0.25">
      <c r="B96" s="8"/>
      <c r="D96" s="9"/>
      <c r="E96"/>
      <c r="F96"/>
    </row>
    <row r="97" spans="2:6" s="7" customFormat="1" x14ac:dyDescent="0.25">
      <c r="B97" s="8"/>
      <c r="D97" s="9"/>
      <c r="E97"/>
      <c r="F97"/>
    </row>
    <row r="98" spans="2:6" s="7" customFormat="1" x14ac:dyDescent="0.25">
      <c r="B98" s="8"/>
      <c r="D98" s="9"/>
      <c r="E98"/>
      <c r="F98"/>
    </row>
    <row r="99" spans="2:6" s="7" customFormat="1" x14ac:dyDescent="0.25">
      <c r="B99" s="8"/>
      <c r="D99" s="9"/>
      <c r="E99"/>
      <c r="F99"/>
    </row>
    <row r="100" spans="2:6" s="7" customFormat="1" x14ac:dyDescent="0.25">
      <c r="B100" s="8"/>
      <c r="D100" s="9"/>
      <c r="E100"/>
      <c r="F100"/>
    </row>
    <row r="101" spans="2:6" s="7" customFormat="1" x14ac:dyDescent="0.25">
      <c r="B101" s="8"/>
      <c r="D101" s="9"/>
      <c r="E101"/>
      <c r="F101"/>
    </row>
    <row r="102" spans="2:6" s="7" customFormat="1" x14ac:dyDescent="0.25">
      <c r="B102" s="8"/>
      <c r="D102" s="9"/>
      <c r="E102"/>
      <c r="F102"/>
    </row>
    <row r="103" spans="2:6" s="7" customFormat="1" x14ac:dyDescent="0.25">
      <c r="B103" s="8"/>
      <c r="D103" s="9"/>
      <c r="E103"/>
      <c r="F103"/>
    </row>
    <row r="104" spans="2:6" s="7" customFormat="1" x14ac:dyDescent="0.25">
      <c r="B104" s="8"/>
      <c r="D104" s="9"/>
      <c r="E104"/>
      <c r="F104"/>
    </row>
    <row r="105" spans="2:6" s="7" customFormat="1" x14ac:dyDescent="0.25">
      <c r="B105" s="8"/>
      <c r="D105" s="9"/>
      <c r="E105"/>
      <c r="F105"/>
    </row>
    <row r="106" spans="2:6" s="7" customFormat="1" x14ac:dyDescent="0.25">
      <c r="B106" s="8"/>
      <c r="D106" s="9"/>
      <c r="E106"/>
      <c r="F106"/>
    </row>
    <row r="107" spans="2:6" s="7" customFormat="1" x14ac:dyDescent="0.25">
      <c r="B107" s="8"/>
      <c r="D107" s="9"/>
      <c r="E107"/>
      <c r="F107"/>
    </row>
    <row r="108" spans="2:6" s="7" customFormat="1" x14ac:dyDescent="0.25">
      <c r="B108" s="8"/>
      <c r="D108" s="9"/>
      <c r="E108"/>
      <c r="F108"/>
    </row>
    <row r="109" spans="2:6" s="7" customFormat="1" x14ac:dyDescent="0.25">
      <c r="B109" s="8"/>
      <c r="D109" s="9"/>
      <c r="E109"/>
      <c r="F109"/>
    </row>
    <row r="110" spans="2:6" s="7" customFormat="1" x14ac:dyDescent="0.25">
      <c r="B110" s="8"/>
      <c r="D110" s="9"/>
      <c r="E110"/>
      <c r="F110"/>
    </row>
    <row r="111" spans="2:6" s="7" customFormat="1" x14ac:dyDescent="0.25">
      <c r="B111" s="8"/>
      <c r="D111" s="9"/>
      <c r="E111"/>
      <c r="F111"/>
    </row>
    <row r="112" spans="2:6" s="7" customFormat="1" x14ac:dyDescent="0.25">
      <c r="B112" s="8"/>
      <c r="D112" s="9"/>
      <c r="E112"/>
      <c r="F112"/>
    </row>
    <row r="113" spans="2:6" s="7" customFormat="1" x14ac:dyDescent="0.25">
      <c r="B113" s="8"/>
      <c r="D113" s="9"/>
      <c r="E113"/>
      <c r="F113"/>
    </row>
    <row r="114" spans="2:6" s="7" customFormat="1" x14ac:dyDescent="0.25">
      <c r="B114" s="8"/>
      <c r="D114" s="9"/>
      <c r="E114"/>
      <c r="F114"/>
    </row>
    <row r="115" spans="2:6" s="7" customFormat="1" x14ac:dyDescent="0.25">
      <c r="B115" s="8"/>
      <c r="D115" s="9"/>
      <c r="E115"/>
      <c r="F115"/>
    </row>
    <row r="116" spans="2:6" s="7" customFormat="1" x14ac:dyDescent="0.25">
      <c r="B116" s="8"/>
      <c r="D116" s="9"/>
      <c r="E116"/>
      <c r="F116"/>
    </row>
    <row r="117" spans="2:6" s="7" customFormat="1" x14ac:dyDescent="0.25">
      <c r="B117" s="8"/>
      <c r="D117" s="9"/>
      <c r="E117"/>
      <c r="F117"/>
    </row>
    <row r="118" spans="2:6" s="7" customFormat="1" x14ac:dyDescent="0.25">
      <c r="B118" s="8"/>
      <c r="D118" s="9"/>
      <c r="E118"/>
      <c r="F118"/>
    </row>
    <row r="119" spans="2:6" s="7" customFormat="1" x14ac:dyDescent="0.25">
      <c r="B119" s="8"/>
      <c r="D119" s="9"/>
      <c r="E119"/>
      <c r="F119"/>
    </row>
    <row r="120" spans="2:6" s="7" customFormat="1" x14ac:dyDescent="0.25">
      <c r="B120" s="8"/>
      <c r="D120" s="9"/>
      <c r="E120"/>
      <c r="F120"/>
    </row>
    <row r="121" spans="2:6" s="7" customFormat="1" x14ac:dyDescent="0.25">
      <c r="B121" s="8"/>
      <c r="D121" s="9"/>
      <c r="E121"/>
      <c r="F121"/>
    </row>
    <row r="122" spans="2:6" s="7" customFormat="1" x14ac:dyDescent="0.25">
      <c r="B122" s="8"/>
      <c r="D122" s="9"/>
      <c r="E122"/>
      <c r="F122"/>
    </row>
    <row r="123" spans="2:6" s="7" customFormat="1" x14ac:dyDescent="0.25">
      <c r="B123" s="8"/>
      <c r="D123" s="9"/>
      <c r="E123"/>
      <c r="F123"/>
    </row>
    <row r="124" spans="2:6" s="7" customFormat="1" x14ac:dyDescent="0.25">
      <c r="B124" s="8"/>
      <c r="D124" s="9"/>
      <c r="E124"/>
      <c r="F124"/>
    </row>
    <row r="125" spans="2:6" s="7" customFormat="1" x14ac:dyDescent="0.25">
      <c r="B125" s="8"/>
      <c r="D125" s="9"/>
      <c r="E125"/>
      <c r="F125"/>
    </row>
    <row r="126" spans="2:6" s="7" customFormat="1" x14ac:dyDescent="0.25">
      <c r="B126" s="8"/>
      <c r="D126" s="9"/>
      <c r="E126"/>
      <c r="F126"/>
    </row>
    <row r="127" spans="2:6" s="7" customFormat="1" x14ac:dyDescent="0.25">
      <c r="B127" s="8"/>
      <c r="D127" s="9"/>
      <c r="E127"/>
      <c r="F127"/>
    </row>
    <row r="128" spans="2:6" s="7" customFormat="1" x14ac:dyDescent="0.25">
      <c r="B128" s="8"/>
      <c r="D128" s="9"/>
      <c r="E128"/>
      <c r="F128"/>
    </row>
    <row r="129" spans="2:6" s="7" customFormat="1" x14ac:dyDescent="0.25">
      <c r="B129" s="8"/>
      <c r="D129" s="9"/>
      <c r="E129"/>
      <c r="F129"/>
    </row>
    <row r="130" spans="2:6" s="7" customFormat="1" x14ac:dyDescent="0.25">
      <c r="B130" s="8"/>
      <c r="D130" s="9"/>
      <c r="E130"/>
      <c r="F130"/>
    </row>
    <row r="131" spans="2:6" s="7" customFormat="1" x14ac:dyDescent="0.25">
      <c r="B131" s="8"/>
      <c r="D131" s="9"/>
      <c r="E131"/>
      <c r="F131"/>
    </row>
    <row r="132" spans="2:6" s="7" customFormat="1" x14ac:dyDescent="0.25">
      <c r="B132" s="8"/>
      <c r="D132" s="9"/>
      <c r="E132"/>
      <c r="F132"/>
    </row>
    <row r="133" spans="2:6" s="7" customFormat="1" x14ac:dyDescent="0.25">
      <c r="B133" s="8"/>
      <c r="D133" s="9"/>
      <c r="E133"/>
      <c r="F133"/>
    </row>
    <row r="134" spans="2:6" s="7" customFormat="1" x14ac:dyDescent="0.25">
      <c r="B134" s="8"/>
      <c r="D134" s="9"/>
      <c r="E134"/>
      <c r="F134"/>
    </row>
    <row r="135" spans="2:6" s="7" customFormat="1" x14ac:dyDescent="0.25">
      <c r="B135" s="8"/>
      <c r="D135" s="9"/>
      <c r="E135"/>
      <c r="F135"/>
    </row>
    <row r="136" spans="2:6" s="7" customFormat="1" x14ac:dyDescent="0.25">
      <c r="B136" s="8"/>
      <c r="D136" s="9"/>
      <c r="E136"/>
      <c r="F136"/>
    </row>
    <row r="137" spans="2:6" s="7" customFormat="1" x14ac:dyDescent="0.25">
      <c r="B137" s="8"/>
      <c r="D137" s="9"/>
      <c r="E137"/>
      <c r="F137"/>
    </row>
    <row r="138" spans="2:6" s="7" customFormat="1" x14ac:dyDescent="0.25">
      <c r="B138" s="8"/>
      <c r="D138" s="9"/>
      <c r="E138"/>
      <c r="F138"/>
    </row>
    <row r="139" spans="2:6" s="7" customFormat="1" x14ac:dyDescent="0.25">
      <c r="B139" s="8"/>
      <c r="D139" s="9"/>
      <c r="E139"/>
      <c r="F139"/>
    </row>
    <row r="140" spans="2:6" s="7" customFormat="1" x14ac:dyDescent="0.25">
      <c r="B140" s="8"/>
      <c r="D140" s="9"/>
      <c r="E140"/>
      <c r="F140"/>
    </row>
    <row r="141" spans="2:6" s="7" customFormat="1" x14ac:dyDescent="0.25">
      <c r="B141" s="8"/>
      <c r="D141" s="9"/>
      <c r="E141"/>
      <c r="F141"/>
    </row>
    <row r="142" spans="2:6" s="7" customFormat="1" x14ac:dyDescent="0.25">
      <c r="B142" s="8"/>
      <c r="D142" s="9"/>
      <c r="E142"/>
      <c r="F142"/>
    </row>
    <row r="143" spans="2:6" s="7" customFormat="1" x14ac:dyDescent="0.25">
      <c r="B143" s="8"/>
      <c r="D143" s="9"/>
      <c r="E143"/>
      <c r="F143"/>
    </row>
    <row r="144" spans="2:6" s="7" customFormat="1" x14ac:dyDescent="0.25">
      <c r="B144" s="8"/>
      <c r="D144" s="9"/>
      <c r="E144"/>
      <c r="F144"/>
    </row>
    <row r="145" spans="2:6" s="7" customFormat="1" x14ac:dyDescent="0.25">
      <c r="B145" s="8"/>
      <c r="D145" s="9"/>
      <c r="E145"/>
      <c r="F145"/>
    </row>
    <row r="146" spans="2:6" s="7" customFormat="1" x14ac:dyDescent="0.25">
      <c r="B146" s="8"/>
      <c r="D146" s="9"/>
      <c r="E146"/>
      <c r="F146"/>
    </row>
    <row r="147" spans="2:6" s="7" customFormat="1" x14ac:dyDescent="0.25">
      <c r="B147" s="8"/>
      <c r="D147" s="9"/>
      <c r="E147"/>
      <c r="F147"/>
    </row>
    <row r="148" spans="2:6" s="7" customFormat="1" x14ac:dyDescent="0.25">
      <c r="B148" s="8"/>
      <c r="D148" s="9"/>
      <c r="E148"/>
      <c r="F148"/>
    </row>
    <row r="149" spans="2:6" s="7" customFormat="1" x14ac:dyDescent="0.25">
      <c r="B149" s="8"/>
      <c r="D149" s="9"/>
      <c r="E149"/>
      <c r="F149"/>
    </row>
    <row r="150" spans="2:6" s="7" customFormat="1" x14ac:dyDescent="0.25">
      <c r="B150" s="8"/>
      <c r="D150" s="9"/>
      <c r="E150"/>
      <c r="F150"/>
    </row>
    <row r="151" spans="2:6" s="7" customFormat="1" x14ac:dyDescent="0.25">
      <c r="B151" s="8"/>
      <c r="D151" s="9"/>
      <c r="E151"/>
      <c r="F151"/>
    </row>
    <row r="152" spans="2:6" s="7" customFormat="1" x14ac:dyDescent="0.25">
      <c r="B152" s="8"/>
      <c r="D152" s="9"/>
      <c r="E152"/>
      <c r="F152"/>
    </row>
    <row r="153" spans="2:6" s="7" customFormat="1" x14ac:dyDescent="0.25">
      <c r="B153" s="8"/>
      <c r="D153" s="9"/>
      <c r="E153"/>
      <c r="F153"/>
    </row>
    <row r="154" spans="2:6" s="7" customFormat="1" x14ac:dyDescent="0.25">
      <c r="B154" s="8"/>
      <c r="D154" s="9"/>
      <c r="E154"/>
      <c r="F154"/>
    </row>
    <row r="155" spans="2:6" s="7" customFormat="1" x14ac:dyDescent="0.25">
      <c r="B155" s="8"/>
      <c r="D155" s="9"/>
      <c r="E155"/>
      <c r="F155"/>
    </row>
    <row r="156" spans="2:6" s="7" customFormat="1" x14ac:dyDescent="0.25">
      <c r="B156" s="8"/>
      <c r="D156" s="9"/>
      <c r="E156"/>
      <c r="F156"/>
    </row>
    <row r="157" spans="2:6" s="7" customFormat="1" x14ac:dyDescent="0.25">
      <c r="B157" s="8"/>
      <c r="D157" s="9"/>
      <c r="E157"/>
      <c r="F157"/>
    </row>
    <row r="158" spans="2:6" s="7" customFormat="1" x14ac:dyDescent="0.25">
      <c r="B158" s="8"/>
      <c r="D158" s="9"/>
      <c r="E158"/>
      <c r="F158"/>
    </row>
    <row r="159" spans="2:6" s="7" customFormat="1" x14ac:dyDescent="0.25">
      <c r="B159" s="8"/>
      <c r="D159" s="9"/>
      <c r="E159"/>
      <c r="F159"/>
    </row>
    <row r="160" spans="2:6" s="7" customFormat="1" x14ac:dyDescent="0.25">
      <c r="B160" s="8"/>
      <c r="D160" s="9"/>
      <c r="E160"/>
      <c r="F160"/>
    </row>
    <row r="161" spans="2:6" s="7" customFormat="1" x14ac:dyDescent="0.25">
      <c r="B161" s="8"/>
      <c r="D161" s="9"/>
      <c r="E161"/>
      <c r="F161"/>
    </row>
    <row r="162" spans="2:6" s="7" customFormat="1" x14ac:dyDescent="0.25">
      <c r="B162" s="8"/>
      <c r="D162" s="9"/>
      <c r="E162"/>
      <c r="F162"/>
    </row>
    <row r="163" spans="2:6" s="7" customFormat="1" x14ac:dyDescent="0.25">
      <c r="B163" s="8"/>
      <c r="D163" s="9"/>
      <c r="E163"/>
      <c r="F163"/>
    </row>
    <row r="164" spans="2:6" s="7" customFormat="1" x14ac:dyDescent="0.25">
      <c r="B164" s="8"/>
      <c r="D164" s="9"/>
      <c r="E164"/>
      <c r="F164"/>
    </row>
    <row r="165" spans="2:6" s="7" customFormat="1" x14ac:dyDescent="0.25">
      <c r="B165" s="8"/>
      <c r="D165" s="9"/>
      <c r="E165"/>
      <c r="F165"/>
    </row>
    <row r="166" spans="2:6" s="7" customFormat="1" x14ac:dyDescent="0.25">
      <c r="B166" s="8"/>
      <c r="D166" s="9"/>
      <c r="E166"/>
      <c r="F166"/>
    </row>
    <row r="167" spans="2:6" s="7" customFormat="1" x14ac:dyDescent="0.25">
      <c r="B167" s="8"/>
      <c r="D167" s="9"/>
      <c r="E167"/>
      <c r="F167"/>
    </row>
    <row r="168" spans="2:6" s="7" customFormat="1" x14ac:dyDescent="0.25">
      <c r="B168" s="8"/>
      <c r="D168" s="9"/>
      <c r="E168"/>
      <c r="F168"/>
    </row>
    <row r="169" spans="2:6" s="7" customFormat="1" x14ac:dyDescent="0.25">
      <c r="B169" s="8"/>
      <c r="D169" s="9"/>
      <c r="E169"/>
      <c r="F169"/>
    </row>
    <row r="170" spans="2:6" s="7" customFormat="1" x14ac:dyDescent="0.25">
      <c r="B170" s="8"/>
      <c r="D170" s="9"/>
      <c r="E170"/>
      <c r="F170"/>
    </row>
    <row r="171" spans="2:6" s="7" customFormat="1" x14ac:dyDescent="0.25">
      <c r="B171" s="8"/>
      <c r="D171" s="9"/>
      <c r="E171"/>
      <c r="F171"/>
    </row>
    <row r="172" spans="2:6" s="7" customFormat="1" x14ac:dyDescent="0.25">
      <c r="B172" s="8"/>
      <c r="D172" s="9"/>
      <c r="E172"/>
      <c r="F172"/>
    </row>
    <row r="173" spans="2:6" s="7" customFormat="1" x14ac:dyDescent="0.25">
      <c r="B173" s="8"/>
      <c r="D173" s="9"/>
      <c r="E173"/>
      <c r="F173"/>
    </row>
    <row r="174" spans="2:6" s="7" customFormat="1" x14ac:dyDescent="0.25">
      <c r="B174" s="8"/>
      <c r="D174" s="9"/>
      <c r="E174"/>
      <c r="F174"/>
    </row>
    <row r="175" spans="2:6" s="7" customFormat="1" x14ac:dyDescent="0.25">
      <c r="B175" s="5"/>
      <c r="C175" s="2"/>
      <c r="D175" s="6"/>
      <c r="E175"/>
      <c r="F175"/>
    </row>
    <row r="176" spans="2:6" s="7" customFormat="1" x14ac:dyDescent="0.25">
      <c r="B176" s="5"/>
      <c r="C176" s="2"/>
      <c r="D176" s="6"/>
      <c r="E176"/>
      <c r="F176"/>
    </row>
    <row r="177" spans="2:6" s="7" customFormat="1" x14ac:dyDescent="0.25">
      <c r="B177" s="5"/>
      <c r="C177" s="2"/>
      <c r="D177" s="6"/>
      <c r="E177"/>
      <c r="F177"/>
    </row>
    <row r="178" spans="2:6" s="2" customFormat="1" x14ac:dyDescent="0.25">
      <c r="B178" s="5"/>
      <c r="D178" s="6"/>
      <c r="E178"/>
      <c r="F178"/>
    </row>
    <row r="179" spans="2:6" s="2" customFormat="1" x14ac:dyDescent="0.25">
      <c r="B179" s="5"/>
      <c r="D179" s="6"/>
      <c r="E179"/>
      <c r="F179"/>
    </row>
    <row r="180" spans="2:6" s="2" customFormat="1" x14ac:dyDescent="0.25">
      <c r="B180" s="5"/>
      <c r="D180" s="6"/>
      <c r="E180"/>
      <c r="F180"/>
    </row>
    <row r="181" spans="2:6" s="2" customFormat="1" x14ac:dyDescent="0.25">
      <c r="B181" s="4"/>
      <c r="C181" s="1"/>
      <c r="D181" s="3"/>
      <c r="E181"/>
      <c r="F181"/>
    </row>
    <row r="182" spans="2:6" s="2" customFormat="1" x14ac:dyDescent="0.25">
      <c r="B182" s="4"/>
      <c r="C182" s="1"/>
      <c r="D182" s="3"/>
      <c r="E182"/>
      <c r="F182"/>
    </row>
    <row r="183" spans="2:6" s="2" customFormat="1" x14ac:dyDescent="0.25">
      <c r="B183" s="4"/>
      <c r="C183" s="1"/>
      <c r="D183" s="3"/>
      <c r="E183"/>
      <c r="F183"/>
    </row>
  </sheetData>
  <mergeCells count="43">
    <mergeCell ref="A40:D40"/>
    <mergeCell ref="C25:D25"/>
    <mergeCell ref="C26:D26"/>
    <mergeCell ref="C27:D27"/>
    <mergeCell ref="C28:D28"/>
    <mergeCell ref="C29:D29"/>
    <mergeCell ref="C22:D22"/>
    <mergeCell ref="C23:D23"/>
    <mergeCell ref="C24:D24"/>
    <mergeCell ref="C30:D30"/>
    <mergeCell ref="A20:A39"/>
    <mergeCell ref="A1:D1"/>
    <mergeCell ref="A2:C2"/>
    <mergeCell ref="C17:D17"/>
    <mergeCell ref="C5:D5"/>
    <mergeCell ref="C39:D39"/>
    <mergeCell ref="C32:D32"/>
    <mergeCell ref="C20:D20"/>
    <mergeCell ref="C4:D4"/>
    <mergeCell ref="C6:D6"/>
    <mergeCell ref="C14:D14"/>
    <mergeCell ref="C15:D15"/>
    <mergeCell ref="C16:D16"/>
    <mergeCell ref="C18:D18"/>
    <mergeCell ref="A4:A18"/>
    <mergeCell ref="C7:D7"/>
    <mergeCell ref="C8:D8"/>
    <mergeCell ref="C41:D41"/>
    <mergeCell ref="B3:D3"/>
    <mergeCell ref="C34:D34"/>
    <mergeCell ref="C35:D35"/>
    <mergeCell ref="C36:D36"/>
    <mergeCell ref="C37:D37"/>
    <mergeCell ref="C38:D38"/>
    <mergeCell ref="C21:D21"/>
    <mergeCell ref="C31:D31"/>
    <mergeCell ref="C9:D9"/>
    <mergeCell ref="C13:D13"/>
    <mergeCell ref="C10:D10"/>
    <mergeCell ref="C11:D11"/>
    <mergeCell ref="C12:D12"/>
    <mergeCell ref="A19:D19"/>
    <mergeCell ref="C33:D33"/>
  </mergeCells>
  <pageMargins left="0.75" right="0.75" top="0.75" bottom="0.75" header="0.75" footer="0.75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Tech Evaluation Criteria</vt:lpstr>
      <vt:lpstr>'Tech Evaluation Criteria'!Print_Area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Bawadi abughaith</dc:creator>
  <cp:lastModifiedBy>Ayed Rashdan</cp:lastModifiedBy>
  <cp:lastPrinted>2025-02-02T10:29:46Z</cp:lastPrinted>
  <dcterms:created xsi:type="dcterms:W3CDTF">2017-09-19T11:30:39Z</dcterms:created>
  <dcterms:modified xsi:type="dcterms:W3CDTF">2026-06-22T08:01:23Z</dcterms:modified>
</cp:coreProperties>
</file>